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406" documentId="11_238C8476D391164E588F966D5C7625C9D9ED3CD0" xr6:coauthVersionLast="47" xr6:coauthVersionMax="47" xr10:uidLastSave="{A48B841A-C27C-4180-89FC-83C5F9A7EF46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0" i="1" l="1"/>
  <c r="D79" i="1"/>
  <c r="D73" i="1"/>
  <c r="D39" i="1"/>
  <c r="D15" i="1"/>
  <c r="D72" i="1"/>
  <c r="D38" i="1"/>
  <c r="D14" i="1"/>
  <c r="D66" i="1"/>
  <c r="D67" i="1" s="1"/>
  <c r="D68" i="1" s="1"/>
  <c r="D69" i="1" s="1"/>
  <c r="D70" i="1" s="1"/>
  <c r="D71" i="1" s="1"/>
  <c r="D77" i="1"/>
  <c r="D51" i="1"/>
  <c r="D52" i="1" s="1"/>
  <c r="D53" i="1" s="1"/>
  <c r="D54" i="1" s="1"/>
  <c r="D31" i="1"/>
  <c r="D32" i="1" s="1"/>
  <c r="D33" i="1" s="1"/>
  <c r="D34" i="1" s="1"/>
  <c r="D35" i="1" s="1"/>
  <c r="D36" i="1" s="1"/>
  <c r="D37" i="1" s="1"/>
  <c r="D19" i="1"/>
  <c r="D10" i="1"/>
  <c r="D11" i="1" s="1"/>
  <c r="D12" i="1" s="1"/>
  <c r="D13" i="1" s="1"/>
  <c r="D78" i="1" l="1"/>
</calcChain>
</file>

<file path=xl/sharedStrings.xml><?xml version="1.0" encoding="utf-8"?>
<sst xmlns="http://schemas.openxmlformats.org/spreadsheetml/2006/main" count="96" uniqueCount="50">
  <si>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</si>
  <si>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</si>
  <si>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</si>
  <si>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</si>
  <si>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</si>
  <si>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</si>
  <si>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Clydach Ward Expenditure 2022-2027</t>
  </si>
  <si>
    <t>Gordon Walker</t>
  </si>
  <si>
    <t>Matthew Bailey</t>
  </si>
  <si>
    <t xml:space="preserve">Brigitte Rowlands </t>
  </si>
  <si>
    <t>FM0.670</t>
  </si>
  <si>
    <t xml:space="preserve">Jubilee Celebration for Craig Cefn Parc </t>
  </si>
  <si>
    <t xml:space="preserve">Total Budget </t>
  </si>
  <si>
    <t xml:space="preserve">Estimate /Cost </t>
  </si>
  <si>
    <t>CB0.1209</t>
  </si>
  <si>
    <t>Fixing a Defib opposite School Craig Cefn Parc</t>
  </si>
  <si>
    <t>FM0689</t>
  </si>
  <si>
    <t xml:space="preserve">Ice Cream Treats for school Children </t>
  </si>
  <si>
    <t>FM0692</t>
  </si>
  <si>
    <t xml:space="preserve">Payment for electricial suppy for a Defib Cabinet all ward members </t>
  </si>
  <si>
    <t>FM0693</t>
  </si>
  <si>
    <t xml:space="preserve">Donation for a community building being built in Coed Gwilym Park </t>
  </si>
  <si>
    <t>FM0705</t>
  </si>
  <si>
    <t xml:space="preserve">Donation to Swansea City Opera for Men's Shed </t>
  </si>
  <si>
    <t>FM0706</t>
  </si>
  <si>
    <t>CB0.1249</t>
  </si>
  <si>
    <t xml:space="preserve">Planting of Daffodil Bulbs Various Sites </t>
  </si>
  <si>
    <t>FM0713</t>
  </si>
  <si>
    <t xml:space="preserve">Donation to Friends of Gwilym Park,Pontardawe Angling Club &amp; Inca Retirement Section </t>
  </si>
  <si>
    <t>FM0719</t>
  </si>
  <si>
    <t xml:space="preserve">Payment to Life Support Training &amp; Safety for a Defibrillator &amp; Cabinet All Ward Members </t>
  </si>
  <si>
    <t>FM0728</t>
  </si>
  <si>
    <t xml:space="preserve">Donation for Xmas Hampers to Gellionen Chapel </t>
  </si>
  <si>
    <t>FM0743</t>
  </si>
  <si>
    <t xml:space="preserve">Payment for a flim Licence all ward members </t>
  </si>
  <si>
    <t>FM0748</t>
  </si>
  <si>
    <t xml:space="preserve">Payment towards a Defib for Gellionnen &amp; Graig Chapel </t>
  </si>
  <si>
    <t>CB0.1310</t>
  </si>
  <si>
    <t xml:space="preserve">S &amp; F DYLines on Quarr Rd All Ward Members </t>
  </si>
  <si>
    <t>CB0.1320</t>
  </si>
  <si>
    <t xml:space="preserve">S &amp; F Grit Bin on Fagwr Rd Clydach </t>
  </si>
  <si>
    <t>CB0.1342</t>
  </si>
  <si>
    <t xml:space="preserve">Wild Flower Planting All Ward Members </t>
  </si>
  <si>
    <t>FM0776</t>
  </si>
  <si>
    <t xml:space="preserve">Clydach Community Award Event All Ward Members </t>
  </si>
  <si>
    <t xml:space="preserve">Clydach Community Award Event All Ward Members &amp; Heartbeat Trust for a defib Coed Gwilym Park </t>
  </si>
  <si>
    <t>FM0781</t>
  </si>
  <si>
    <t>Donation to Vardre RFC &amp; Junior Section for Buses &amp; Coffee Shack</t>
  </si>
  <si>
    <t>FM0784</t>
  </si>
  <si>
    <t xml:space="preserve">Payment DBC Site Services 2005 Ltd for a skip for Community garden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</si>
</sst>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3" x14ac:knownFonts="1"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2" fillId="2" borderId="4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0" fillId="0" borderId="3" xfId="0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2" borderId="2" xfId="0" applyNumberFormat="1" applyFont="1" applyFill="1" applyBorder="1" applyAlignment="1">
      <alignment wrapText="1"/>
    </xf>
    <xf numFmtId="0" fontId="2" fillId="5" borderId="0" xfId="0" applyFont="1" applyFill="1"/>
    <xf numFmtId="164" fontId="2" fillId="6" borderId="0" xfId="0" applyNumberFormat="1" applyFont="1" applyFill="1"/>
    <xf numFmtId="0" fontId="5" fillId="4" borderId="0" xfId="0" applyFont="1" applyFill="1"/>
    <xf numFmtId="0" fontId="4" fillId="0" borderId="0" xfId="0" applyFont="1"/>
    <xf numFmtId="0" fontId="5" fillId="0" borderId="2" xfId="0" applyFont="1" applyBorder="1"/>
    <xf numFmtId="0" fontId="4" fillId="0" borderId="3" xfId="0" applyFont="1" applyBorder="1"/>
    <xf numFmtId="164" fontId="5" fillId="3" borderId="0" xfId="0" applyNumberFormat="1" applyFont="1" applyFill="1"/>
    <xf numFmtId="164" fontId="5" fillId="0" borderId="2" xfId="0" applyNumberFormat="1" applyFont="1" applyBorder="1"/>
    <xf numFmtId="164" fontId="3" fillId="0" borderId="0" xfId="0" applyNumberFormat="1" applyFont="1"/>
    <xf numFmtId="164" fontId="3" fillId="0" borderId="3" xfId="0" applyNumberFormat="1" applyFont="1" applyBorder="1"/>
    <xf numFmtId="164" fontId="2" fillId="7" borderId="0" xfId="0" applyNumberFormat="1" applyFont="1" applyFill="1"/>
    <xf numFmtId="0" fontId="2" fillId="6" borderId="0" xfId="0" applyFont="1" applyFill="1"/>
    <xf numFmtId="164" fontId="2" fillId="4" borderId="0" xfId="0" applyNumberFormat="1" applyFont="1" applyFill="1"/>
    <xf numFmtId="0" fontId="2" fillId="4" borderId="0" xfId="0" applyFont="1" applyFill="1"/>
    <xf numFmtId="0" fontId="0" fillId="4" borderId="0" xfId="0" applyFill="1"/>
    <xf numFmtId="164" fontId="2" fillId="0" borderId="0" xfId="0" applyNumberFormat="1" applyFont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6" fillId="3" borderId="0" xfId="0" applyFont="1" applyFill="1"/>
    <xf numFmtId="0" fontId="4" fillId="3" borderId="3" xfId="0" applyFont="1" applyFill="1" applyBorder="1"/>
    <xf numFmtId="14" fontId="0" fillId="3" borderId="3" xfId="0" applyNumberFormat="1" applyFill="1" applyBorder="1"/>
    <xf numFmtId="164" fontId="2" fillId="4" borderId="0" xfId="0" applyNumberFormat="1" applyFont="1" applyFill="1" applyAlignment="1">
      <alignment horizontal="right"/>
    </xf>
    <xf numFmtId="164" fontId="4" fillId="3" borderId="3" xfId="0" applyNumberFormat="1" applyFont="1" applyFill="1" applyBorder="1"/>
    <xf numFmtId="164" fontId="4" fillId="0" borderId="3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3" xfId="0" applyFont="1" applyBorder="1"/>
    <xf numFmtId="8" fontId="4" fillId="3" borderId="3" xfId="0" applyNumberFormat="1" applyFont="1" applyFill="1" applyBorder="1"/>
    <xf numFmtId="0" fontId="5" fillId="3" borderId="2" xfId="0" applyFont="1" applyFill="1" applyBorder="1"/>
    <xf numFmtId="0" fontId="2" fillId="8" borderId="0" xfId="0" applyFont="1" applyFill="1"/>
    <xf numFmtId="164" fontId="2" fillId="3" borderId="0" xfId="0" applyNumberFormat="1" applyFont="1" applyFill="1"/>
    <xf numFmtId="0" fontId="1" fillId="3" borderId="2" xfId="0" applyFont="1" applyFill="1" applyBorder="1"/>
    <xf numFmtId="164" fontId="5" fillId="3" borderId="2" xfId="0" applyNumberFormat="1" applyFont="1" applyFill="1" applyBorder="1"/>
    <xf numFmtId="0" fontId="2" fillId="3" borderId="0" xfId="0" applyFont="1" applyFill="1"/>
    <xf numFmtId="0" fontId="0" fillId="3" borderId="0" xfId="0" applyFill="1"/>
    <xf numFmtId="164" fontId="3" fillId="3" borderId="0" xfId="0" applyNumberFormat="1" applyFont="1" applyFill="1"/>
    <xf numFmtId="0" fontId="4" fillId="3" borderId="0" xfId="0" applyFont="1" applyFill="1"/>
    <xf numFmtId="0" fontId="0" fillId="3" borderId="3" xfId="0" applyFill="1" applyBorder="1"/>
    <xf numFmtId="164" fontId="3" fillId="3" borderId="3" xfId="0" applyNumberFormat="1" applyFont="1" applyFill="1" applyBorder="1"/>
    <xf numFmtId="0" fontId="8" fillId="3" borderId="3" xfId="0" applyFont="1" applyFill="1" applyBorder="1"/>
    <xf numFmtId="164" fontId="2" fillId="2" borderId="4" xfId="0" applyNumberFormat="1" applyFont="1" applyFill="1" applyBorder="1" applyAlignment="1">
      <alignment wrapText="1"/>
    </xf>
    <xf numFmtId="14" fontId="7" fillId="3" borderId="3" xfId="0" applyNumberFormat="1" applyFont="1" applyFill="1" applyBorder="1"/>
    <xf numFmtId="0" fontId="9" fillId="4" borderId="3" xfId="0" applyFont="1" applyFill="1" applyBorder="1"/>
    <xf numFmtId="14" fontId="10" fillId="4" borderId="3" xfId="0" applyNumberFormat="1" applyFont="1" applyFill="1" applyBorder="1"/>
    <xf numFmtId="164" fontId="9" fillId="4" borderId="3" xfId="0" applyNumberFormat="1" applyFont="1" applyFill="1" applyBorder="1"/>
    <xf numFmtId="164" fontId="11" fillId="4" borderId="3" xfId="0" applyNumberFormat="1" applyFont="1" applyFill="1" applyBorder="1"/>
    <xf numFmtId="0" fontId="11" fillId="0" borderId="3" xfId="0" applyFont="1" applyBorder="1"/>
    <xf numFmtId="14" fontId="7" fillId="0" borderId="3" xfId="0" applyNumberFormat="1" applyFont="1" applyBorder="1"/>
    <xf numFmtId="164" fontId="11" fillId="0" borderId="3" xfId="0" applyNumberFormat="1" applyFont="1" applyBorder="1"/>
    <xf numFmtId="0" fontId="9" fillId="0" borderId="3" xfId="0" applyFont="1" applyBorder="1"/>
    <xf numFmtId="0" fontId="9" fillId="0" borderId="2" xfId="0" applyFont="1" applyBorder="1"/>
    <xf numFmtId="14" fontId="10" fillId="0" borderId="2" xfId="0" applyNumberFormat="1" applyFont="1" applyBorder="1"/>
    <xf numFmtId="164" fontId="9" fillId="0" borderId="2" xfId="0" applyNumberFormat="1" applyFont="1" applyBorder="1"/>
    <xf numFmtId="8" fontId="11" fillId="0" borderId="3" xfId="0" applyNumberFormat="1" applyFont="1" applyBorder="1"/>
    <xf numFmtId="8" fontId="12" fillId="0" borderId="3" xfId="0" applyNumberFormat="1" applyFont="1" applyBorder="1" applyAlignment="1">
      <alignment horizontal="right"/>
    </xf>
    <xf numFmtId="14" fontId="10" fillId="0" borderId="3" xfId="0" applyNumberFormat="1" applyFont="1" applyBorder="1"/>
    <xf numFmtId="164" fontId="9" fillId="0" borderId="3" xfId="0" applyNumberFormat="1" applyFont="1" applyBorder="1"/>
    <xf numFmtId="0" fontId="10" fillId="0" borderId="2" xfId="0" applyFont="1" applyBorder="1"/>
    <xf numFmtId="0" fontId="12" fillId="8" borderId="0" xfId="0" applyFont="1" applyFill="1"/>
    <xf numFmtId="164" fontId="12" fillId="3" borderId="0" xfId="0" applyNumberFormat="1" applyFont="1" applyFill="1"/>
    <xf numFmtId="0" fontId="9" fillId="3" borderId="2" xfId="0" applyFont="1" applyFill="1" applyBorder="1"/>
    <xf numFmtId="14" fontId="10" fillId="3" borderId="2" xfId="0" applyNumberFormat="1" applyFont="1" applyFill="1" applyBorder="1"/>
    <xf numFmtId="164" fontId="9" fillId="3" borderId="2" xfId="0" applyNumberFormat="1" applyFont="1" applyFill="1" applyBorder="1"/>
    <xf numFmtId="0" fontId="10" fillId="3" borderId="2" xfId="0" applyFont="1" applyFill="1" applyBorder="1"/>
    <xf numFmtId="0" fontId="11" fillId="3" borderId="3" xfId="0" applyFont="1" applyFill="1" applyBorder="1"/>
    <xf numFmtId="164" fontId="11" fillId="3" borderId="3" xfId="0" applyNumberFormat="1" applyFont="1" applyFill="1" applyBorder="1"/>
    <xf numFmtId="8" fontId="12" fillId="8" borderId="5" xfId="0" applyNumberFormat="1" applyFont="1" applyFill="1" applyBorder="1" applyAlignment="1">
      <alignment horizontal="right"/>
    </xf>
    <xf numFmtId="8" fontId="11" fillId="3" borderId="3" xfId="0" applyNumberFormat="1" applyFont="1" applyFill="1" applyBorder="1"/>
    <xf numFmtId="0" fontId="9" fillId="0" borderId="0" xfId="0" applyFont="1"/>
    <xf numFmtId="14" fontId="10" fillId="0" borderId="0" xfId="0" applyNumberFormat="1" applyFont="1"/>
    <xf numFmtId="164" fontId="9" fillId="0" borderId="0" xfId="0" applyNumberFormat="1" applyFont="1"/>
    <xf numFmtId="0" fontId="9" fillId="0" borderId="4" xfId="0" applyFont="1" applyBorder="1"/>
    <xf numFmtId="14" fontId="10" fillId="0" borderId="4" xfId="0" applyNumberFormat="1" applyFont="1" applyBorder="1"/>
    <xf numFmtId="164" fontId="9" fillId="0" borderId="4" xfId="0" applyNumberFormat="1" applyFont="1" applyBorder="1"/>
    <xf numFmtId="8" fontId="11" fillId="0" borderId="6" xfId="0" applyNumberFormat="1" applyFont="1" applyBorder="1"/>
    <xf numFmtId="8" fontId="11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topLeftCell="A54" workbookViewId="0">
      <selection activeCell="A80" sqref="A80:XFD80"/>
    </sheetView>
  </sheetViews>
  <sheetFormatPr defaultRowHeight="15.6" x14ac:dyDescent="0.3"/>
  <cols>
    <col min="1" max="1" width="19" style="17" customWidth="1"/>
    <col min="2" max="2" width="17.6328125" customWidth="1"/>
    <col min="3" max="3" width="17.90625" style="22" customWidth="1"/>
    <col min="4" max="4" width="21.36328125" customWidth="1"/>
    <col min="5" max="5" width="67.26953125" style="17" customWidth="1"/>
  </cols>
  <sheetData>
    <row r="1" spans="1:5" ht="18" x14ac:dyDescent="0.35">
      <c r="A1" s="31" t="s">
        <v>6</v>
      </c>
      <c r="B1" s="6"/>
      <c r="C1" s="20"/>
      <c r="D1" s="1"/>
    </row>
    <row r="2" spans="1:5" ht="18" x14ac:dyDescent="0.35">
      <c r="A2" s="31"/>
      <c r="B2" s="6"/>
      <c r="C2" s="20"/>
      <c r="D2" s="1"/>
      <c r="E2" s="4" t="s">
        <v>12</v>
      </c>
    </row>
    <row r="3" spans="1:5" x14ac:dyDescent="0.3">
      <c r="A3" s="16"/>
      <c r="B3" s="25"/>
      <c r="C3" s="25"/>
      <c r="D3" s="2"/>
      <c r="E3" s="2"/>
    </row>
    <row r="4" spans="1:5" ht="15" x14ac:dyDescent="0.25">
      <c r="A4" s="2" t="s">
        <v>7</v>
      </c>
      <c r="B4" s="34"/>
      <c r="C4" s="26"/>
      <c r="D4" s="2"/>
      <c r="E4" s="29"/>
    </row>
    <row r="5" spans="1:5" ht="15" x14ac:dyDescent="0.25">
      <c r="A5" s="2"/>
      <c r="B5" s="34"/>
      <c r="C5" s="26"/>
      <c r="D5" s="2"/>
      <c r="E5" s="29"/>
    </row>
    <row r="6" spans="1:5" ht="15" x14ac:dyDescent="0.25">
      <c r="A6" s="3" t="s">
        <v>0</v>
      </c>
      <c r="B6" s="12">
        <v>50000</v>
      </c>
      <c r="C6" s="15"/>
      <c r="D6" s="2"/>
      <c r="E6" s="4" t="s">
        <v>12</v>
      </c>
    </row>
    <row r="7" spans="1:5" ht="15" x14ac:dyDescent="0.25">
      <c r="A7" s="42" t="s">
        <v>1</v>
      </c>
      <c r="B7" s="43">
        <v>25000</v>
      </c>
      <c r="C7" s="11"/>
      <c r="D7" s="2"/>
      <c r="E7" s="29">
        <v>75000</v>
      </c>
    </row>
    <row r="8" spans="1:5" x14ac:dyDescent="0.3">
      <c r="A8" s="18"/>
      <c r="B8" s="5"/>
      <c r="C8" s="21"/>
      <c r="D8" s="5"/>
      <c r="E8" s="18"/>
    </row>
    <row r="9" spans="1:5" ht="27.6" x14ac:dyDescent="0.25">
      <c r="A9" s="7" t="s">
        <v>2</v>
      </c>
      <c r="B9" s="8" t="s">
        <v>3</v>
      </c>
      <c r="C9" s="13" t="s">
        <v>13</v>
      </c>
      <c r="D9" s="9" t="s">
        <v>4</v>
      </c>
      <c r="E9" s="7" t="s">
        <v>5</v>
      </c>
    </row>
    <row r="10" spans="1:5" x14ac:dyDescent="0.3">
      <c r="A10" s="63" t="s">
        <v>18</v>
      </c>
      <c r="B10" s="64">
        <v>44774</v>
      </c>
      <c r="C10" s="65">
        <v>38.89</v>
      </c>
      <c r="D10" s="65">
        <f>B6-C10</f>
        <v>49961.11</v>
      </c>
      <c r="E10" s="63" t="s">
        <v>19</v>
      </c>
    </row>
    <row r="11" spans="1:5" x14ac:dyDescent="0.3">
      <c r="A11" s="63" t="s">
        <v>29</v>
      </c>
      <c r="B11" s="64">
        <v>44846</v>
      </c>
      <c r="C11" s="65">
        <v>1198.3399999999999</v>
      </c>
      <c r="D11" s="65">
        <f>D10-C11</f>
        <v>48762.770000000004</v>
      </c>
      <c r="E11" s="63" t="s">
        <v>30</v>
      </c>
    </row>
    <row r="12" spans="1:5" x14ac:dyDescent="0.3">
      <c r="A12" s="63" t="s">
        <v>33</v>
      </c>
      <c r="B12" s="64">
        <v>44907</v>
      </c>
      <c r="C12" s="65">
        <v>50</v>
      </c>
      <c r="D12" s="65">
        <f>D11-C12</f>
        <v>48712.770000000004</v>
      </c>
      <c r="E12" s="63" t="s">
        <v>34</v>
      </c>
    </row>
    <row r="13" spans="1:5" x14ac:dyDescent="0.3">
      <c r="A13" s="63" t="s">
        <v>37</v>
      </c>
      <c r="B13" s="64">
        <v>44951</v>
      </c>
      <c r="C13" s="65">
        <v>814.03</v>
      </c>
      <c r="D13" s="65">
        <f>D12-C13</f>
        <v>47898.740000000005</v>
      </c>
      <c r="E13" s="63" t="s">
        <v>38</v>
      </c>
    </row>
    <row r="14" spans="1:5" x14ac:dyDescent="0.3">
      <c r="A14" s="63" t="s">
        <v>41</v>
      </c>
      <c r="B14" s="64">
        <v>45012</v>
      </c>
      <c r="C14" s="65">
        <v>96</v>
      </c>
      <c r="D14" s="65">
        <f>D13-C14</f>
        <v>47802.740000000005</v>
      </c>
      <c r="E14" s="63" t="s">
        <v>42</v>
      </c>
    </row>
    <row r="15" spans="1:5" x14ac:dyDescent="0.3">
      <c r="A15" s="63" t="s">
        <v>43</v>
      </c>
      <c r="B15" s="64">
        <v>45033</v>
      </c>
      <c r="C15" s="65">
        <v>363.33</v>
      </c>
      <c r="D15" s="65">
        <f>D14-C15</f>
        <v>47439.41</v>
      </c>
      <c r="E15" s="63" t="s">
        <v>44</v>
      </c>
    </row>
    <row r="16" spans="1:5" x14ac:dyDescent="0.3">
      <c r="A16" s="63"/>
      <c r="B16" s="70"/>
      <c r="C16" s="65"/>
      <c r="D16" s="70"/>
      <c r="E16" s="63"/>
    </row>
    <row r="17" spans="1:5" x14ac:dyDescent="0.3">
      <c r="A17" s="71" t="s">
        <v>1</v>
      </c>
      <c r="B17" s="72">
        <v>25000</v>
      </c>
      <c r="C17" s="65"/>
      <c r="D17" s="70"/>
      <c r="E17" s="63"/>
    </row>
    <row r="18" spans="1:5" x14ac:dyDescent="0.3">
      <c r="A18" s="18"/>
      <c r="B18" s="5"/>
      <c r="C18" s="21"/>
      <c r="D18" s="5"/>
      <c r="E18" s="18"/>
    </row>
    <row r="19" spans="1:5" x14ac:dyDescent="0.3">
      <c r="A19" s="73" t="s">
        <v>27</v>
      </c>
      <c r="B19" s="74">
        <v>44833</v>
      </c>
      <c r="C19" s="75">
        <v>800</v>
      </c>
      <c r="D19" s="75">
        <f>B7-C19</f>
        <v>24200</v>
      </c>
      <c r="E19" s="73" t="s">
        <v>28</v>
      </c>
    </row>
    <row r="20" spans="1:5" x14ac:dyDescent="0.3">
      <c r="A20" s="73"/>
      <c r="B20" s="76"/>
      <c r="C20" s="75"/>
      <c r="D20" s="76"/>
      <c r="E20" s="73"/>
    </row>
    <row r="21" spans="1:5" x14ac:dyDescent="0.3">
      <c r="A21" s="73"/>
      <c r="B21" s="76"/>
      <c r="C21" s="75"/>
      <c r="D21" s="76"/>
      <c r="E21" s="73"/>
    </row>
    <row r="22" spans="1:5" x14ac:dyDescent="0.3">
      <c r="A22" s="73"/>
      <c r="B22" s="76"/>
      <c r="C22" s="75"/>
      <c r="D22" s="76"/>
      <c r="E22" s="73"/>
    </row>
    <row r="23" spans="1:5" x14ac:dyDescent="0.3">
      <c r="A23" s="73"/>
      <c r="B23" s="76"/>
      <c r="C23" s="75"/>
      <c r="D23" s="76"/>
      <c r="E23" s="73"/>
    </row>
    <row r="24" spans="1:5" x14ac:dyDescent="0.3">
      <c r="A24" s="41"/>
      <c r="B24" s="44"/>
      <c r="C24" s="45"/>
      <c r="D24" s="44"/>
      <c r="E24" s="41"/>
    </row>
    <row r="25" spans="1:5" x14ac:dyDescent="0.3">
      <c r="A25" s="46" t="s">
        <v>9</v>
      </c>
      <c r="B25" s="47"/>
      <c r="C25" s="48"/>
      <c r="D25" s="47"/>
      <c r="E25" s="49"/>
    </row>
    <row r="26" spans="1:5" ht="15" x14ac:dyDescent="0.25">
      <c r="A26" s="3" t="s">
        <v>0</v>
      </c>
      <c r="B26" s="12">
        <v>50000</v>
      </c>
      <c r="C26" s="15"/>
      <c r="D26" s="2"/>
      <c r="E26" s="4" t="s">
        <v>12</v>
      </c>
    </row>
    <row r="27" spans="1:5" ht="15" x14ac:dyDescent="0.25">
      <c r="A27" s="14" t="s">
        <v>1</v>
      </c>
      <c r="B27" s="24">
        <v>25000</v>
      </c>
      <c r="C27" s="11"/>
      <c r="D27" s="2"/>
      <c r="E27" s="29">
        <v>75000</v>
      </c>
    </row>
    <row r="28" spans="1:5" s="28" customFormat="1" ht="15" x14ac:dyDescent="0.25">
      <c r="A28" s="25"/>
      <c r="B28" s="26"/>
      <c r="C28" s="26"/>
      <c r="D28" s="27"/>
      <c r="E28" s="30"/>
    </row>
    <row r="29" spans="1:5" ht="27.6" x14ac:dyDescent="0.25">
      <c r="A29" s="7" t="s">
        <v>2</v>
      </c>
      <c r="B29" s="8" t="s">
        <v>3</v>
      </c>
      <c r="C29" s="13" t="s">
        <v>13</v>
      </c>
      <c r="D29" s="9" t="s">
        <v>4</v>
      </c>
      <c r="E29" s="7" t="s">
        <v>5</v>
      </c>
    </row>
    <row r="31" spans="1:5" ht="15" x14ac:dyDescent="0.25">
      <c r="A31" s="59" t="s">
        <v>14</v>
      </c>
      <c r="B31" s="60">
        <v>44706</v>
      </c>
      <c r="C31" s="61">
        <v>275</v>
      </c>
      <c r="D31" s="67">
        <f>B26-C31</f>
        <v>49725</v>
      </c>
      <c r="E31" s="59" t="s">
        <v>15</v>
      </c>
    </row>
    <row r="32" spans="1:5" x14ac:dyDescent="0.3">
      <c r="A32" s="62" t="s">
        <v>18</v>
      </c>
      <c r="B32" s="68">
        <v>44774</v>
      </c>
      <c r="C32" s="69">
        <v>38.89</v>
      </c>
      <c r="D32" s="66">
        <f t="shared" ref="D32:D39" si="0">D31-C32</f>
        <v>49686.11</v>
      </c>
      <c r="E32" s="62" t="s">
        <v>19</v>
      </c>
    </row>
    <row r="33" spans="1:5" ht="15" x14ac:dyDescent="0.25">
      <c r="A33" s="59" t="s">
        <v>25</v>
      </c>
      <c r="B33" s="60">
        <v>44826</v>
      </c>
      <c r="C33" s="61">
        <v>43.5</v>
      </c>
      <c r="D33" s="66">
        <f t="shared" si="0"/>
        <v>49642.61</v>
      </c>
      <c r="E33" s="59" t="s">
        <v>26</v>
      </c>
    </row>
    <row r="34" spans="1:5" x14ac:dyDescent="0.3">
      <c r="A34" s="59" t="s">
        <v>29</v>
      </c>
      <c r="B34" s="60">
        <v>44846</v>
      </c>
      <c r="C34" s="61">
        <v>1198.33</v>
      </c>
      <c r="D34" s="66">
        <f t="shared" si="0"/>
        <v>48444.28</v>
      </c>
      <c r="E34" s="62" t="s">
        <v>30</v>
      </c>
    </row>
    <row r="35" spans="1:5" x14ac:dyDescent="0.3">
      <c r="A35" s="59" t="s">
        <v>33</v>
      </c>
      <c r="B35" s="60">
        <v>44907</v>
      </c>
      <c r="C35" s="61">
        <v>50</v>
      </c>
      <c r="D35" s="66">
        <f t="shared" si="0"/>
        <v>48394.28</v>
      </c>
      <c r="E35" s="63" t="s">
        <v>34</v>
      </c>
    </row>
    <row r="36" spans="1:5" ht="15" x14ac:dyDescent="0.25">
      <c r="A36" s="59" t="s">
        <v>35</v>
      </c>
      <c r="B36" s="60">
        <v>44932</v>
      </c>
      <c r="C36" s="61">
        <v>200</v>
      </c>
      <c r="D36" s="66">
        <f t="shared" si="0"/>
        <v>48194.28</v>
      </c>
      <c r="E36" s="59" t="s">
        <v>36</v>
      </c>
    </row>
    <row r="37" spans="1:5" x14ac:dyDescent="0.3">
      <c r="A37" s="84" t="s">
        <v>37</v>
      </c>
      <c r="B37" s="85">
        <v>44951</v>
      </c>
      <c r="C37" s="86">
        <v>814.03</v>
      </c>
      <c r="D37" s="87">
        <f t="shared" si="0"/>
        <v>47380.25</v>
      </c>
      <c r="E37" s="84" t="s">
        <v>38</v>
      </c>
    </row>
    <row r="38" spans="1:5" x14ac:dyDescent="0.3">
      <c r="A38" s="62" t="s">
        <v>41</v>
      </c>
      <c r="B38" s="68">
        <v>45012</v>
      </c>
      <c r="C38" s="69">
        <v>96</v>
      </c>
      <c r="D38" s="87">
        <f t="shared" si="0"/>
        <v>47284.25</v>
      </c>
      <c r="E38" s="63" t="s">
        <v>42</v>
      </c>
    </row>
    <row r="39" spans="1:5" x14ac:dyDescent="0.3">
      <c r="A39" s="63" t="s">
        <v>43</v>
      </c>
      <c r="B39" s="68">
        <v>45033</v>
      </c>
      <c r="C39" s="69">
        <v>363.33</v>
      </c>
      <c r="D39" s="87">
        <f t="shared" si="0"/>
        <v>46920.92</v>
      </c>
      <c r="E39" s="63" t="s">
        <v>44</v>
      </c>
    </row>
    <row r="40" spans="1:5" x14ac:dyDescent="0.3">
      <c r="A40" s="62"/>
      <c r="B40" s="68"/>
      <c r="C40" s="69"/>
      <c r="D40" s="66"/>
      <c r="E40" s="62"/>
    </row>
    <row r="41" spans="1:5" x14ac:dyDescent="0.3">
      <c r="A41" s="62"/>
      <c r="B41" s="68"/>
      <c r="C41" s="69"/>
      <c r="D41" s="66"/>
      <c r="E41" s="62"/>
    </row>
    <row r="42" spans="1:5" x14ac:dyDescent="0.3">
      <c r="A42" s="62"/>
      <c r="B42" s="68"/>
      <c r="C42" s="69"/>
      <c r="D42" s="66"/>
      <c r="E42" s="62"/>
    </row>
    <row r="43" spans="1:5" x14ac:dyDescent="0.3">
      <c r="A43" s="62"/>
      <c r="B43" s="68"/>
      <c r="C43" s="69"/>
      <c r="D43" s="66"/>
      <c r="E43" s="62"/>
    </row>
    <row r="44" spans="1:5" x14ac:dyDescent="0.3">
      <c r="A44" s="62"/>
      <c r="B44" s="68"/>
      <c r="C44" s="69"/>
      <c r="D44" s="66"/>
      <c r="E44" s="62"/>
    </row>
    <row r="45" spans="1:5" x14ac:dyDescent="0.3">
      <c r="A45" s="62"/>
      <c r="B45" s="68"/>
      <c r="C45" s="69"/>
      <c r="D45" s="66"/>
      <c r="E45" s="62"/>
    </row>
    <row r="46" spans="1:5" x14ac:dyDescent="0.3">
      <c r="A46" s="62"/>
      <c r="B46" s="68"/>
      <c r="C46" s="69"/>
      <c r="D46" s="66"/>
      <c r="E46" s="62"/>
    </row>
    <row r="47" spans="1:5" x14ac:dyDescent="0.3">
      <c r="A47" s="81"/>
      <c r="B47" s="82"/>
      <c r="C47" s="83"/>
      <c r="D47" s="88"/>
      <c r="E47" s="81"/>
    </row>
    <row r="48" spans="1:5" x14ac:dyDescent="0.3">
      <c r="A48" s="81"/>
      <c r="B48" s="82"/>
      <c r="C48" s="83"/>
      <c r="D48" s="88"/>
      <c r="E48" s="81"/>
    </row>
    <row r="49" spans="1:5" ht="15" x14ac:dyDescent="0.25">
      <c r="A49" s="42" t="s">
        <v>1</v>
      </c>
      <c r="B49" s="43">
        <v>25000</v>
      </c>
      <c r="C49" s="36"/>
      <c r="D49" s="39"/>
      <c r="E49" s="19"/>
    </row>
    <row r="50" spans="1:5" ht="15" x14ac:dyDescent="0.25">
      <c r="A50" s="19"/>
      <c r="B50" s="10"/>
      <c r="C50" s="36"/>
      <c r="D50" s="39"/>
      <c r="E50" s="19"/>
    </row>
    <row r="51" spans="1:5" ht="15" x14ac:dyDescent="0.25">
      <c r="A51" s="77" t="s">
        <v>10</v>
      </c>
      <c r="B51" s="54">
        <v>44693</v>
      </c>
      <c r="C51" s="78">
        <v>350</v>
      </c>
      <c r="D51" s="79">
        <f>B27-C51</f>
        <v>24650</v>
      </c>
      <c r="E51" s="77" t="s">
        <v>11</v>
      </c>
    </row>
    <row r="52" spans="1:5" ht="15" x14ac:dyDescent="0.25">
      <c r="A52" s="77" t="s">
        <v>16</v>
      </c>
      <c r="B52" s="54">
        <v>44764</v>
      </c>
      <c r="C52" s="78">
        <v>158</v>
      </c>
      <c r="D52" s="80">
        <f>D51-C52</f>
        <v>24492</v>
      </c>
      <c r="E52" s="77" t="s">
        <v>17</v>
      </c>
    </row>
    <row r="53" spans="1:5" ht="15" x14ac:dyDescent="0.25">
      <c r="A53" s="77" t="s">
        <v>20</v>
      </c>
      <c r="B53" s="54">
        <v>44776</v>
      </c>
      <c r="C53" s="78">
        <v>1000</v>
      </c>
      <c r="D53" s="80">
        <f>D52-C53</f>
        <v>23492</v>
      </c>
      <c r="E53" s="77" t="s">
        <v>21</v>
      </c>
    </row>
    <row r="54" spans="1:5" ht="15" x14ac:dyDescent="0.25">
      <c r="A54" s="77" t="s">
        <v>31</v>
      </c>
      <c r="B54" s="54">
        <v>44872</v>
      </c>
      <c r="C54" s="78">
        <v>250</v>
      </c>
      <c r="D54" s="80">
        <f>D53-C54</f>
        <v>23242</v>
      </c>
      <c r="E54" s="77" t="s">
        <v>32</v>
      </c>
    </row>
    <row r="55" spans="1:5" ht="15" x14ac:dyDescent="0.25">
      <c r="A55" s="32"/>
      <c r="B55" s="33"/>
      <c r="C55" s="35"/>
      <c r="D55" s="40"/>
      <c r="E55" s="32"/>
    </row>
    <row r="56" spans="1:5" ht="15" x14ac:dyDescent="0.25">
      <c r="A56" s="32"/>
      <c r="B56" s="33"/>
      <c r="C56" s="35"/>
      <c r="D56" s="40"/>
      <c r="E56" s="32"/>
    </row>
    <row r="57" spans="1:5" ht="15" x14ac:dyDescent="0.25">
      <c r="A57" s="32"/>
      <c r="B57" s="33"/>
      <c r="C57" s="35"/>
      <c r="D57" s="40"/>
      <c r="E57" s="32"/>
    </row>
    <row r="58" spans="1:5" ht="15" x14ac:dyDescent="0.25">
      <c r="A58" s="32"/>
      <c r="B58" s="33"/>
      <c r="C58" s="35"/>
      <c r="D58" s="40"/>
      <c r="E58" s="32"/>
    </row>
    <row r="59" spans="1:5" ht="15" x14ac:dyDescent="0.25">
      <c r="A59" s="32"/>
      <c r="B59" s="33"/>
      <c r="C59" s="35"/>
      <c r="D59" s="40"/>
      <c r="E59" s="32"/>
    </row>
    <row r="60" spans="1:5" x14ac:dyDescent="0.3">
      <c r="A60" s="32"/>
      <c r="B60" s="50"/>
      <c r="C60" s="51"/>
      <c r="D60" s="52"/>
      <c r="E60" s="32"/>
    </row>
    <row r="62" spans="1:5" ht="15" x14ac:dyDescent="0.25">
      <c r="A62" s="2" t="s">
        <v>8</v>
      </c>
      <c r="B62" s="12"/>
      <c r="C62" s="26"/>
      <c r="D62" s="2"/>
      <c r="E62" s="29"/>
    </row>
    <row r="63" spans="1:5" ht="15" x14ac:dyDescent="0.25">
      <c r="A63" s="3" t="s">
        <v>0</v>
      </c>
      <c r="B63" s="12">
        <v>50000</v>
      </c>
      <c r="C63" s="15"/>
      <c r="D63" s="2"/>
      <c r="E63" s="4" t="s">
        <v>12</v>
      </c>
    </row>
    <row r="64" spans="1:5" ht="15" x14ac:dyDescent="0.25">
      <c r="A64" s="14" t="s">
        <v>1</v>
      </c>
      <c r="B64" s="24">
        <v>25000</v>
      </c>
      <c r="C64" s="11"/>
      <c r="D64" s="2"/>
      <c r="E64" s="29">
        <v>75000</v>
      </c>
    </row>
    <row r="65" spans="1:5" ht="27.6" x14ac:dyDescent="0.25">
      <c r="A65" s="7" t="s">
        <v>2</v>
      </c>
      <c r="B65" s="8" t="s">
        <v>3</v>
      </c>
      <c r="C65" s="53" t="s">
        <v>13</v>
      </c>
      <c r="D65" s="9" t="s">
        <v>4</v>
      </c>
      <c r="E65" s="7" t="s">
        <v>5</v>
      </c>
    </row>
    <row r="66" spans="1:5" s="28" customFormat="1" x14ac:dyDescent="0.3">
      <c r="A66" s="55" t="s">
        <v>18</v>
      </c>
      <c r="B66" s="56">
        <v>44774</v>
      </c>
      <c r="C66" s="57">
        <v>38.89</v>
      </c>
      <c r="D66" s="58">
        <f>B63-C66</f>
        <v>49961.11</v>
      </c>
      <c r="E66" s="55" t="s">
        <v>19</v>
      </c>
    </row>
    <row r="67" spans="1:5" ht="15" x14ac:dyDescent="0.25">
      <c r="A67" s="59" t="s">
        <v>25</v>
      </c>
      <c r="B67" s="60">
        <v>44826</v>
      </c>
      <c r="C67" s="61">
        <v>43.5</v>
      </c>
      <c r="D67" s="61">
        <f t="shared" ref="D67:D73" si="1">D66-C67</f>
        <v>49917.61</v>
      </c>
      <c r="E67" s="59" t="s">
        <v>26</v>
      </c>
    </row>
    <row r="68" spans="1:5" x14ac:dyDescent="0.3">
      <c r="A68" s="59" t="s">
        <v>29</v>
      </c>
      <c r="B68" s="60">
        <v>44846</v>
      </c>
      <c r="C68" s="61">
        <v>1198.33</v>
      </c>
      <c r="D68" s="61">
        <f t="shared" si="1"/>
        <v>48719.28</v>
      </c>
      <c r="E68" s="62" t="s">
        <v>30</v>
      </c>
    </row>
    <row r="69" spans="1:5" x14ac:dyDescent="0.3">
      <c r="A69" s="59" t="s">
        <v>33</v>
      </c>
      <c r="B69" s="60">
        <v>44907</v>
      </c>
      <c r="C69" s="61">
        <v>50</v>
      </c>
      <c r="D69" s="61">
        <f t="shared" si="1"/>
        <v>48669.279999999999</v>
      </c>
      <c r="E69" s="62" t="s">
        <v>34</v>
      </c>
    </row>
    <row r="70" spans="1:5" x14ac:dyDescent="0.3">
      <c r="A70" s="63" t="s">
        <v>37</v>
      </c>
      <c r="B70" s="64">
        <v>44951</v>
      </c>
      <c r="C70" s="65">
        <v>814.03</v>
      </c>
      <c r="D70" s="61">
        <f t="shared" si="1"/>
        <v>47855.25</v>
      </c>
      <c r="E70" s="63" t="s">
        <v>38</v>
      </c>
    </row>
    <row r="71" spans="1:5" s="37" customFormat="1" ht="13.2" x14ac:dyDescent="0.25">
      <c r="A71" s="59" t="s">
        <v>39</v>
      </c>
      <c r="B71" s="60">
        <v>44973</v>
      </c>
      <c r="C71" s="61">
        <v>450</v>
      </c>
      <c r="D71" s="61">
        <f t="shared" si="1"/>
        <v>47405.25</v>
      </c>
      <c r="E71" s="59" t="s">
        <v>40</v>
      </c>
    </row>
    <row r="72" spans="1:5" s="37" customFormat="1" ht="13.8" x14ac:dyDescent="0.3">
      <c r="A72" s="59" t="s">
        <v>41</v>
      </c>
      <c r="B72" s="60">
        <v>45012</v>
      </c>
      <c r="C72" s="61">
        <v>96</v>
      </c>
      <c r="D72" s="61">
        <f t="shared" si="1"/>
        <v>47309.25</v>
      </c>
      <c r="E72" s="63" t="s">
        <v>42</v>
      </c>
    </row>
    <row r="73" spans="1:5" s="37" customFormat="1" ht="13.8" x14ac:dyDescent="0.3">
      <c r="A73" s="59" t="s">
        <v>43</v>
      </c>
      <c r="B73" s="60">
        <v>45033</v>
      </c>
      <c r="C73" s="61">
        <v>743.34</v>
      </c>
      <c r="D73" s="61">
        <f t="shared" si="1"/>
        <v>46565.91</v>
      </c>
      <c r="E73" s="63" t="s">
        <v>45</v>
      </c>
    </row>
    <row r="74" spans="1:5" x14ac:dyDescent="0.3">
      <c r="A74" s="19"/>
      <c r="B74" s="10"/>
      <c r="C74" s="23"/>
      <c r="D74" s="10"/>
      <c r="E74" s="19"/>
    </row>
    <row r="75" spans="1:5" x14ac:dyDescent="0.3">
      <c r="A75" s="42" t="s">
        <v>1</v>
      </c>
      <c r="B75" s="43">
        <v>25000</v>
      </c>
      <c r="C75" s="23"/>
      <c r="D75" s="10"/>
      <c r="E75" s="19"/>
    </row>
    <row r="76" spans="1:5" x14ac:dyDescent="0.3">
      <c r="A76" s="19"/>
      <c r="B76" s="10"/>
      <c r="C76" s="23"/>
      <c r="D76" s="10"/>
      <c r="E76" s="19"/>
    </row>
    <row r="77" spans="1:5" s="37" customFormat="1" ht="13.2" x14ac:dyDescent="0.25">
      <c r="A77" s="77" t="s">
        <v>22</v>
      </c>
      <c r="B77" s="54">
        <v>44816</v>
      </c>
      <c r="C77" s="78">
        <v>500</v>
      </c>
      <c r="D77" s="78">
        <f>B75-C77</f>
        <v>24500</v>
      </c>
      <c r="E77" s="77" t="s">
        <v>23</v>
      </c>
    </row>
    <row r="78" spans="1:5" s="38" customFormat="1" ht="13.8" x14ac:dyDescent="0.25">
      <c r="A78" s="77" t="s">
        <v>24</v>
      </c>
      <c r="B78" s="54">
        <v>44817</v>
      </c>
      <c r="C78" s="78">
        <v>1000</v>
      </c>
      <c r="D78" s="78">
        <f>D77-C78</f>
        <v>23500</v>
      </c>
      <c r="E78" s="77" t="s">
        <v>21</v>
      </c>
    </row>
    <row r="79" spans="1:5" ht="15" x14ac:dyDescent="0.25">
      <c r="A79" s="77" t="s">
        <v>46</v>
      </c>
      <c r="B79" s="54">
        <v>45044</v>
      </c>
      <c r="C79" s="78">
        <v>2000</v>
      </c>
      <c r="D79" s="78">
        <f>D78-C79</f>
        <v>21500</v>
      </c>
      <c r="E79" s="77" t="s">
        <v>47</v>
      </c>
    </row>
    <row r="80" spans="1:5" s="37" customFormat="1" ht="13.2" x14ac:dyDescent="0.25">
      <c r="A80" s="77" t="s">
        <v>48</v>
      </c>
      <c r="B80" s="54">
        <v>45056</v>
      </c>
      <c r="C80" s="78">
        <v>160</v>
      </c>
      <c r="D80" s="78">
        <f>D79-C80</f>
        <v>21340</v>
      </c>
      <c r="E80" s="77" t="s">
        <v>49</v>
      </c>
    </row>
    <row r="81" spans="1:5" x14ac:dyDescent="0.3">
      <c r="A81" s="49"/>
      <c r="B81" s="47"/>
      <c r="C81" s="48"/>
      <c r="D81" s="47"/>
      <c r="E81" s="4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413760-DAEA-4835-A0B2-6CAB5D2E4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D1C8DA-5459-4F73-A153-4C13E738562A}">
  <ds:schemaRefs>
    <ds:schemaRef ds:uri="http://schemas.microsoft.com/office/2006/metadata/properties"/>
    <ds:schemaRef ds:uri="8d12e201-f3fb-4dda-a10b-f850d73cff6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7a28fb2-a2a5-4304-9763-0708dce7142b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0898B9-CE56-488A-8EEB-AF94837B00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2022-04-05T14:40:31Z</dcterms:created>
  <dcterms:modified xsi:type="dcterms:W3CDTF">2023-06-05T09:40:20Z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